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025"/>
  </bookViews>
  <sheets>
    <sheet name="Table 1" sheetId="1" r:id="rId1"/>
  </sheets>
  <definedNames>
    <definedName name="_xlnm.Print_Area" localSheetId="0">'Table 1'!$A$1:$G$22</definedName>
    <definedName name="_xlnm.Print_Titles" localSheetId="0">'Table 1'!$4:$7</definedName>
  </definedNames>
  <calcPr calcId="144525"/>
</workbook>
</file>

<file path=xl/calcChain.xml><?xml version="1.0" encoding="utf-8"?>
<calcChain xmlns="http://schemas.openxmlformats.org/spreadsheetml/2006/main">
  <c r="I16" i="1" l="1"/>
  <c r="I21" i="1"/>
  <c r="B12" i="1" l="1"/>
  <c r="B11" i="1" s="1"/>
  <c r="B10" i="1" s="1"/>
  <c r="B9" i="1" s="1"/>
  <c r="B20" i="1"/>
  <c r="B18" i="1"/>
  <c r="B16" i="1"/>
  <c r="C12" i="1"/>
  <c r="C11" i="1" s="1"/>
  <c r="C10" i="1" s="1"/>
  <c r="C9" i="1" s="1"/>
  <c r="C20" i="1"/>
  <c r="C18" i="1"/>
  <c r="C16" i="1"/>
  <c r="B15" i="1" l="1"/>
  <c r="B14" i="1" s="1"/>
  <c r="C15" i="1"/>
  <c r="C14" i="1" s="1"/>
  <c r="B22" i="1" l="1"/>
  <c r="C22" i="1"/>
</calcChain>
</file>

<file path=xl/sharedStrings.xml><?xml version="1.0" encoding="utf-8"?>
<sst xmlns="http://schemas.openxmlformats.org/spreadsheetml/2006/main" count="49" uniqueCount="44">
  <si>
    <t>Uraian</t>
  </si>
  <si>
    <t>PERENCANAAN</t>
  </si>
  <si>
    <t>PROGRAM PENUNJANG URUSAN PEMERINTAHAN DAERAH KABUPATEN/KOTA</t>
  </si>
  <si>
    <t>PROGRAM PERENCANAAN, PENGENDALIAN DAN EVALUASI PEMBANGUNAN DAERAH</t>
  </si>
  <si>
    <t>Pengendalian, Evaluasi dan Pelaporan Bidang Perencanaan Pembangunan Daerah</t>
  </si>
  <si>
    <t>Monitoring, Evaluasi dan Penyusunan Laporan Berkala Pelaksanaan Pembangunan Daerah (Badan Perencanaan, Penelitian dan Pengembangan Daerah)</t>
  </si>
  <si>
    <t>PENELITIAN DAN PENGEMBANGAN</t>
  </si>
  <si>
    <t>PROGRAM PENELITIAN DAN PENGEMBANGAN DAERAH</t>
  </si>
  <si>
    <t>Penelitian dan Pengembangan Bidang Penyelenggaraan Pemerintahan dan Pengkajian Peraturan</t>
  </si>
  <si>
    <t>Penelitian dan Pengembangan Bidang Sosial dan Kependudukan</t>
  </si>
  <si>
    <t>Penelitian dan Pengembangan Bidang Aspek-Aspek Sosial (Badan Perencanaan, Penelitian dan Pengembangan Daerah)</t>
  </si>
  <si>
    <t>Pengembangan Inovasi dan Teknologi</t>
  </si>
  <si>
    <t>Penelitian, Pengembangan, dan Perekayasaan di Bidang Teknologi dan Inovasi (Badan Perencanaan, Penelitian dan Pengembangan Daerah)</t>
  </si>
  <si>
    <r>
      <rPr>
        <sz val="9"/>
        <rFont val="Arial"/>
        <family val="2"/>
      </rPr>
      <t>Pengelolaan Data Kelitbangan dan Peraturan
(Badan Perencanaan, Penelitian dan Pengembangan Daerah)</t>
    </r>
  </si>
  <si>
    <t>MURNI</t>
  </si>
  <si>
    <t>PERUBAHAN</t>
  </si>
  <si>
    <t>APBD 2022</t>
  </si>
  <si>
    <t>Plt. KABID PERENCANAAN, PENGENDALIAN DAN EVALUASI PEMBANGUNAN DAERAH / ASMAWI S.Sos   HP. 081261486519</t>
  </si>
  <si>
    <t>KABID PENELITIAN DAN PENGEMBANGAN / UMI HABIBIE, S.T   HP. 08117046818</t>
  </si>
  <si>
    <t>1 Laporan</t>
  </si>
  <si>
    <t>1 Website</t>
  </si>
  <si>
    <t>1 Laporan kajian</t>
  </si>
  <si>
    <t>TARGET</t>
  </si>
  <si>
    <t>PENJADWALAN</t>
  </si>
  <si>
    <t>Jan - Des</t>
  </si>
  <si>
    <t>Agenda penting terkait pelaksanaan tugas badan publik ?</t>
  </si>
  <si>
    <t>Rencana Strategis dan Rencana Kerja Badan Publik ?</t>
  </si>
  <si>
    <t>1.   Meningkatnya akuntabilitas dan kapabilitas kinerja perangkat daerah</t>
  </si>
  <si>
    <t>2.   Meningkatnya perangkat daerah yang difasilitasi inovasi dan kelitbangan</t>
  </si>
  <si>
    <t>c.   Peningkatan inovasi daerah melalui peningkatan kualitas Penelitian dan Pengembangan, pengembangan inovasi dan teknologi.</t>
  </si>
  <si>
    <t>-    Uji Coba dan Penerapan Rancang Bangun/Model Replikasi dan Invensi di Bidang Difusi Inovasi dan Penerapan Teknologi</t>
  </si>
  <si>
    <t>-    Penelitian, Pengembangan, dan Perekayasaan di Bidang Teknologi dan Inovasi</t>
  </si>
  <si>
    <t>-    Monitoring, Evaluasi dan Penyusunan Laporan Berkala Pelaksanaan Pembangunan Daerah</t>
  </si>
  <si>
    <t>-    Pelaksanaan Musrenbang Kabupaten/Kota</t>
  </si>
  <si>
    <t>-    Koordinasi Musrenbang Kecamatan</t>
  </si>
  <si>
    <t>-    Koordinasi Pelaksanaan Forum SKPD/Lintas SKPD</t>
  </si>
  <si>
    <t>-    Pelaksanaan konsultasi publik</t>
  </si>
  <si>
    <t>Rencana kerja Badan Perencanaan, Penelitian dan Pengembangan Daerah Kabupaten Bintan merupakan prioritas pembangunan Daerah 5 (lima) tahunan</t>
  </si>
  <si>
    <t>Organisasi  :   Badan Perencanaan, Penelitian dan Pengembangan Daerah</t>
  </si>
  <si>
    <t>CAPAIAN (%)</t>
  </si>
  <si>
    <t>PENANGGUNG JAWAB  PROGRAM / KEGIATAN DAN SUB KEGIATAN</t>
  </si>
  <si>
    <t xml:space="preserve"> 1 Tahun/ Dokumen dan Pelaporan evaluasi </t>
  </si>
  <si>
    <t>a.   Peningkatan akuntabilitas pemerintahan melalui peningkatan kualitas perencanaan, peningkatan kapasitas kelembagaan.</t>
  </si>
  <si>
    <t>b.   Meningkatkan pembangunan yang berbasis elektronik dalam satu sistem pemerintahan daerah, peningkatan kabupaten pintar, peningkatan pengelolaan satu data, peningkatan keamanan informasi penting.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</si>
</sst>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9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right" vertical="center" shrinkToFit="1"/>
    </xf>
    <xf numFmtId="164" fontId="3" fillId="0" borderId="1" xfId="1" applyFont="1" applyFill="1" applyBorder="1" applyAlignment="1">
      <alignment horizontal="right" vertical="center" shrinkToFit="1"/>
    </xf>
    <xf numFmtId="164" fontId="3" fillId="0" borderId="0" xfId="0" applyNumberFormat="1" applyFont="1" applyFill="1" applyBorder="1" applyAlignment="1">
      <alignment horizontal="left" vertical="top"/>
    </xf>
    <xf numFmtId="164" fontId="5" fillId="0" borderId="0" xfId="0" applyNumberFormat="1" applyFont="1" applyFill="1" applyBorder="1" applyAlignment="1">
      <alignment horizontal="left" vertical="top"/>
    </xf>
    <xf numFmtId="0" fontId="5" fillId="0" borderId="7" xfId="0" applyFont="1" applyFill="1" applyBorder="1" applyAlignment="1">
      <alignment horizontal="left" vertical="center"/>
    </xf>
    <xf numFmtId="164" fontId="5" fillId="0" borderId="8" xfId="0" applyNumberFormat="1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top" wrapText="1"/>
    </xf>
    <xf numFmtId="164" fontId="5" fillId="0" borderId="6" xfId="1" applyFont="1" applyFill="1" applyBorder="1" applyAlignment="1">
      <alignment horizontal="right" vertical="center" shrinkToFit="1"/>
    </xf>
    <xf numFmtId="0" fontId="2" fillId="0" borderId="0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164" fontId="5" fillId="0" borderId="2" xfId="1" applyFont="1" applyFill="1" applyBorder="1" applyAlignment="1">
      <alignment horizontal="right" vertical="center" shrinkToFit="1"/>
    </xf>
    <xf numFmtId="164" fontId="3" fillId="0" borderId="2" xfId="1" applyFont="1" applyFill="1" applyBorder="1" applyAlignment="1">
      <alignment horizontal="right" vertical="center" shrinkToFit="1"/>
    </xf>
    <xf numFmtId="164" fontId="5" fillId="0" borderId="10" xfId="1" applyFont="1" applyFill="1" applyBorder="1" applyAlignment="1">
      <alignment horizontal="right" vertical="center" shrinkToFit="1"/>
    </xf>
    <xf numFmtId="164" fontId="3" fillId="0" borderId="10" xfId="1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left" vertical="top"/>
    </xf>
    <xf numFmtId="0" fontId="3" fillId="0" borderId="10" xfId="0" applyFont="1" applyFill="1" applyBorder="1" applyAlignment="1">
      <alignment horizontal="left" vertical="top"/>
    </xf>
    <xf numFmtId="0" fontId="5" fillId="0" borderId="1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left" vertical="top"/>
    </xf>
    <xf numFmtId="1" fontId="5" fillId="0" borderId="20" xfId="0" applyNumberFormat="1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0" xfId="0" quotePrefix="1" applyFont="1" applyFill="1" applyBorder="1" applyAlignment="1">
      <alignment horizontal="left" vertical="top"/>
    </xf>
    <xf numFmtId="0" fontId="6" fillId="0" borderId="0" xfId="0" quotePrefix="1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2" fontId="4" fillId="0" borderId="10" xfId="0" applyNumberFormat="1" applyFont="1" applyFill="1" applyBorder="1" applyAlignment="1">
      <alignment horizontal="center" vertical="center" wrapText="1"/>
    </xf>
    <xf numFmtId="2" fontId="2" fillId="0" borderId="10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top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zoomScale="90" zoomScaleNormal="90" workbookViewId="0">
      <selection activeCell="A2" sqref="A2:G2"/>
    </sheetView>
  </sheetViews>
  <sheetFormatPr defaultColWidth="9.33203125" defaultRowHeight="12" x14ac:dyDescent="0.2"/>
  <cols>
    <col min="1" max="1" width="55" style="1" customWidth="1"/>
    <col min="2" max="3" width="17" style="1" bestFit="1" customWidth="1"/>
    <col min="4" max="6" width="17" style="1" customWidth="1"/>
    <col min="7" max="7" width="69.83203125" style="1" customWidth="1"/>
    <col min="8" max="8" width="15.83203125" style="1" bestFit="1" customWidth="1"/>
    <col min="9" max="9" width="9.33203125" style="1"/>
    <col min="10" max="10" width="12.83203125" style="1" bestFit="1" customWidth="1"/>
    <col min="11" max="16384" width="9.33203125" style="1"/>
  </cols>
  <sheetData>
    <row r="1" spans="1:9" ht="15.75" x14ac:dyDescent="0.2">
      <c r="A1" s="42"/>
      <c r="B1" s="42"/>
      <c r="C1" s="42"/>
      <c r="D1" s="42"/>
      <c r="E1" s="42"/>
      <c r="F1" s="42"/>
      <c r="G1" s="42"/>
    </row>
    <row r="2" spans="1:9" ht="15.75" customHeight="1" x14ac:dyDescent="0.2">
      <c r="A2" s="42" t="s">
        <v>38</v>
      </c>
      <c r="B2" s="42"/>
      <c r="C2" s="42"/>
      <c r="D2" s="42"/>
      <c r="E2" s="42"/>
      <c r="F2" s="42"/>
      <c r="G2" s="42"/>
    </row>
    <row r="3" spans="1:9" ht="12.75" thickBot="1" x14ac:dyDescent="0.25">
      <c r="A3" s="16"/>
      <c r="B3" s="16"/>
      <c r="C3" s="16"/>
      <c r="D3" s="16"/>
      <c r="E3" s="16"/>
      <c r="F3" s="16"/>
    </row>
    <row r="4" spans="1:9" s="2" customFormat="1" ht="15" customHeight="1" x14ac:dyDescent="0.2">
      <c r="A4" s="55" t="s">
        <v>0</v>
      </c>
      <c r="B4" s="49" t="s">
        <v>16</v>
      </c>
      <c r="C4" s="50"/>
      <c r="D4" s="44" t="s">
        <v>22</v>
      </c>
      <c r="E4" s="44" t="s">
        <v>39</v>
      </c>
      <c r="F4" s="44" t="s">
        <v>23</v>
      </c>
      <c r="G4" s="46" t="s">
        <v>40</v>
      </c>
    </row>
    <row r="5" spans="1:9" s="2" customFormat="1" ht="14.1" customHeight="1" x14ac:dyDescent="0.2">
      <c r="A5" s="56"/>
      <c r="B5" s="51"/>
      <c r="C5" s="52"/>
      <c r="D5" s="45"/>
      <c r="E5" s="45"/>
      <c r="F5" s="45"/>
      <c r="G5" s="47"/>
    </row>
    <row r="6" spans="1:9" s="2" customFormat="1" ht="30.95" customHeight="1" x14ac:dyDescent="0.2">
      <c r="A6" s="57"/>
      <c r="B6" s="7" t="s">
        <v>14</v>
      </c>
      <c r="C6" s="3" t="s">
        <v>15</v>
      </c>
      <c r="D6" s="45"/>
      <c r="E6" s="45"/>
      <c r="F6" s="45"/>
      <c r="G6" s="48"/>
    </row>
    <row r="7" spans="1:9" s="2" customFormat="1" ht="30.75" customHeight="1" thickBot="1" x14ac:dyDescent="0.25">
      <c r="A7" s="29">
        <v>1</v>
      </c>
      <c r="B7" s="30">
        <v>2</v>
      </c>
      <c r="C7" s="31">
        <v>3</v>
      </c>
      <c r="D7" s="31">
        <v>4</v>
      </c>
      <c r="E7" s="31">
        <v>5</v>
      </c>
      <c r="F7" s="31">
        <v>6</v>
      </c>
      <c r="G7" s="32">
        <v>7</v>
      </c>
    </row>
    <row r="8" spans="1:9" s="2" customFormat="1" ht="14.1" customHeight="1" x14ac:dyDescent="0.2">
      <c r="A8" s="53"/>
      <c r="B8" s="54"/>
      <c r="C8" s="54"/>
      <c r="D8" s="27"/>
      <c r="E8" s="27"/>
      <c r="F8" s="27"/>
      <c r="G8" s="28"/>
    </row>
    <row r="9" spans="1:9" s="2" customFormat="1" ht="14.1" customHeight="1" x14ac:dyDescent="0.2">
      <c r="A9" s="14" t="s">
        <v>1</v>
      </c>
      <c r="B9" s="15">
        <f>SUM(B10)</f>
        <v>650000000</v>
      </c>
      <c r="C9" s="15">
        <f>SUM(C10)</f>
        <v>649641808</v>
      </c>
      <c r="D9" s="21"/>
      <c r="E9" s="21"/>
      <c r="F9" s="21"/>
      <c r="G9" s="23"/>
    </row>
    <row r="10" spans="1:9" s="2" customFormat="1" ht="24" x14ac:dyDescent="0.2">
      <c r="A10" s="6" t="s">
        <v>2</v>
      </c>
      <c r="B10" s="8">
        <f>SUM(B11)</f>
        <v>650000000</v>
      </c>
      <c r="C10" s="8">
        <f>SUM(C11)</f>
        <v>649641808</v>
      </c>
      <c r="D10" s="21"/>
      <c r="E10" s="40">
        <v>88</v>
      </c>
      <c r="F10" s="21"/>
      <c r="G10" s="23"/>
    </row>
    <row r="11" spans="1:9" s="2" customFormat="1" ht="24" x14ac:dyDescent="0.2">
      <c r="A11" s="6" t="s">
        <v>3</v>
      </c>
      <c r="B11" s="8">
        <f>SUM(B12:B13)</f>
        <v>650000000</v>
      </c>
      <c r="C11" s="8">
        <f>SUM(C12:C13)</f>
        <v>649641808</v>
      </c>
      <c r="D11" s="17"/>
      <c r="E11" s="40">
        <v>88</v>
      </c>
      <c r="F11" s="21"/>
      <c r="G11" s="25"/>
      <c r="H11" s="11"/>
    </row>
    <row r="12" spans="1:9" s="2" customFormat="1" ht="24" x14ac:dyDescent="0.2">
      <c r="A12" s="6" t="s">
        <v>4</v>
      </c>
      <c r="B12" s="8">
        <f t="shared" ref="B12" si="0">SUM(B13)</f>
        <v>325000000</v>
      </c>
      <c r="C12" s="19">
        <f>SUM(C13)</f>
        <v>324820904</v>
      </c>
      <c r="D12" s="21"/>
      <c r="E12" s="40">
        <v>88</v>
      </c>
      <c r="F12" s="21"/>
      <c r="G12" s="26" t="s">
        <v>17</v>
      </c>
    </row>
    <row r="13" spans="1:9" ht="48" x14ac:dyDescent="0.2">
      <c r="A13" s="5" t="s">
        <v>5</v>
      </c>
      <c r="B13" s="9">
        <v>325000000</v>
      </c>
      <c r="C13" s="20">
        <v>324820904</v>
      </c>
      <c r="D13" s="17" t="s">
        <v>41</v>
      </c>
      <c r="E13" s="39">
        <v>85</v>
      </c>
      <c r="F13" s="22" t="s">
        <v>24</v>
      </c>
      <c r="G13" s="24"/>
    </row>
    <row r="14" spans="1:9" s="2" customFormat="1" x14ac:dyDescent="0.2">
      <c r="A14" s="6" t="s">
        <v>6</v>
      </c>
      <c r="B14" s="8">
        <f t="shared" ref="B14" si="1">SUM(B15)</f>
        <v>283268980</v>
      </c>
      <c r="C14" s="19">
        <f t="shared" ref="C14" si="2">SUM(C15)</f>
        <v>251944501</v>
      </c>
      <c r="D14" s="21"/>
      <c r="E14" s="37"/>
      <c r="F14" s="21"/>
      <c r="G14" s="23"/>
    </row>
    <row r="15" spans="1:9" s="2" customFormat="1" x14ac:dyDescent="0.2">
      <c r="A15" s="6" t="s">
        <v>7</v>
      </c>
      <c r="B15" s="8">
        <f>SUM(B16,B18,B20)</f>
        <v>283268980</v>
      </c>
      <c r="C15" s="19">
        <f>SUM(C16,C18,C20)</f>
        <v>251944501</v>
      </c>
      <c r="D15" s="21"/>
      <c r="E15" s="40">
        <v>17.399999999999999</v>
      </c>
      <c r="F15" s="21"/>
      <c r="G15" s="23"/>
    </row>
    <row r="16" spans="1:9" s="2" customFormat="1" ht="38.25" customHeight="1" x14ac:dyDescent="0.2">
      <c r="A16" s="6" t="s">
        <v>8</v>
      </c>
      <c r="B16" s="8">
        <f>SUM(B17:B17)</f>
        <v>86897000</v>
      </c>
      <c r="C16" s="19">
        <f>SUM(C17:C17)</f>
        <v>64377666</v>
      </c>
      <c r="D16" s="21"/>
      <c r="E16" s="40">
        <v>13.7</v>
      </c>
      <c r="F16" s="21"/>
      <c r="G16" s="26" t="s">
        <v>18</v>
      </c>
      <c r="I16" s="41">
        <f>SUM(E12,E16,E18,E20)/4</f>
        <v>31.895</v>
      </c>
    </row>
    <row r="17" spans="1:9" ht="41.25" customHeight="1" x14ac:dyDescent="0.2">
      <c r="A17" s="4" t="s">
        <v>13</v>
      </c>
      <c r="B17" s="9">
        <v>86897000</v>
      </c>
      <c r="C17" s="20">
        <v>64377666</v>
      </c>
      <c r="D17" s="17" t="s">
        <v>20</v>
      </c>
      <c r="E17" s="17">
        <v>9.2200000000000006</v>
      </c>
      <c r="F17" s="22" t="s">
        <v>24</v>
      </c>
      <c r="G17" s="24"/>
    </row>
    <row r="18" spans="1:9" s="2" customFormat="1" ht="31.5" customHeight="1" x14ac:dyDescent="0.2">
      <c r="A18" s="6" t="s">
        <v>9</v>
      </c>
      <c r="B18" s="8">
        <f t="shared" ref="B18" si="3">SUM(B19)</f>
        <v>105920000</v>
      </c>
      <c r="C18" s="19">
        <f t="shared" ref="C18" si="4">SUM(C19)</f>
        <v>110920000</v>
      </c>
      <c r="D18" s="21"/>
      <c r="E18" s="40">
        <v>1.3</v>
      </c>
      <c r="F18" s="21"/>
      <c r="G18" s="26" t="s">
        <v>18</v>
      </c>
    </row>
    <row r="19" spans="1:9" ht="41.25" customHeight="1" x14ac:dyDescent="0.2">
      <c r="A19" s="5" t="s">
        <v>10</v>
      </c>
      <c r="B19" s="9">
        <v>105920000</v>
      </c>
      <c r="C19" s="20">
        <v>110920000</v>
      </c>
      <c r="D19" s="17" t="s">
        <v>21</v>
      </c>
      <c r="E19" s="39">
        <v>1.3</v>
      </c>
      <c r="F19" s="22" t="s">
        <v>24</v>
      </c>
      <c r="G19" s="24"/>
    </row>
    <row r="20" spans="1:9" s="2" customFormat="1" ht="21.75" customHeight="1" x14ac:dyDescent="0.2">
      <c r="A20" s="6" t="s">
        <v>11</v>
      </c>
      <c r="B20" s="8">
        <f>SUM(B21:B21)</f>
        <v>90451980</v>
      </c>
      <c r="C20" s="19">
        <f>SUM(C21:C21)</f>
        <v>76646835</v>
      </c>
      <c r="D20" s="21"/>
      <c r="E20" s="37">
        <v>24.58</v>
      </c>
      <c r="F20" s="22"/>
      <c r="G20" s="26" t="s">
        <v>18</v>
      </c>
    </row>
    <row r="21" spans="1:9" ht="42.75" customHeight="1" thickBot="1" x14ac:dyDescent="0.25">
      <c r="A21" s="5" t="s">
        <v>12</v>
      </c>
      <c r="B21" s="9">
        <v>90451980</v>
      </c>
      <c r="C21" s="20">
        <v>76646835</v>
      </c>
      <c r="D21" s="18" t="s">
        <v>19</v>
      </c>
      <c r="E21" s="18">
        <v>14.14</v>
      </c>
      <c r="F21" s="22" t="s">
        <v>24</v>
      </c>
      <c r="G21" s="24"/>
      <c r="I21" s="1">
        <f>SUM(E21:E21)/4</f>
        <v>3.5350000000000001</v>
      </c>
    </row>
    <row r="22" spans="1:9" s="2" customFormat="1" ht="18.75" customHeight="1" thickBot="1" x14ac:dyDescent="0.25">
      <c r="A22" s="12"/>
      <c r="B22" s="13">
        <f>SUM(B9,B14)</f>
        <v>933268980</v>
      </c>
      <c r="C22" s="13">
        <f>SUM(C9,C14)</f>
        <v>901586309</v>
      </c>
      <c r="D22" s="38"/>
      <c r="E22" s="38">
        <v>48.79</v>
      </c>
      <c r="F22" s="12"/>
      <c r="G22" s="12"/>
    </row>
    <row r="23" spans="1:9" x14ac:dyDescent="0.2">
      <c r="B23" s="10"/>
      <c r="C23" s="10"/>
      <c r="D23" s="10"/>
      <c r="E23" s="10"/>
      <c r="F23" s="10"/>
    </row>
    <row r="24" spans="1:9" ht="12.75" x14ac:dyDescent="0.2">
      <c r="A24" s="33" t="s">
        <v>25</v>
      </c>
      <c r="B24" s="34"/>
      <c r="C24" s="34"/>
      <c r="D24" s="34"/>
      <c r="E24" s="34"/>
      <c r="F24" s="34"/>
    </row>
    <row r="25" spans="1:9" ht="12.75" x14ac:dyDescent="0.2">
      <c r="A25" s="35" t="s">
        <v>36</v>
      </c>
      <c r="B25" s="34"/>
      <c r="C25" s="34"/>
      <c r="D25" s="34"/>
      <c r="E25" s="34"/>
      <c r="F25" s="34"/>
    </row>
    <row r="26" spans="1:9" ht="12.75" x14ac:dyDescent="0.2">
      <c r="A26" s="35" t="s">
        <v>35</v>
      </c>
      <c r="B26" s="34"/>
      <c r="C26" s="34"/>
      <c r="D26" s="34"/>
      <c r="E26" s="34"/>
      <c r="F26" s="34"/>
    </row>
    <row r="27" spans="1:9" ht="12.75" x14ac:dyDescent="0.2">
      <c r="A27" s="35" t="s">
        <v>34</v>
      </c>
      <c r="B27" s="34"/>
      <c r="C27" s="34"/>
      <c r="D27" s="34"/>
      <c r="E27" s="34"/>
      <c r="F27" s="34"/>
    </row>
    <row r="28" spans="1:9" ht="12.75" x14ac:dyDescent="0.2">
      <c r="A28" s="35" t="s">
        <v>33</v>
      </c>
      <c r="B28" s="34"/>
      <c r="C28" s="34"/>
      <c r="D28" s="34"/>
      <c r="E28" s="34"/>
      <c r="F28" s="34"/>
    </row>
    <row r="29" spans="1:9" ht="12.75" x14ac:dyDescent="0.2">
      <c r="A29" s="35" t="s">
        <v>32</v>
      </c>
      <c r="B29" s="34"/>
      <c r="C29" s="34"/>
      <c r="D29" s="34"/>
      <c r="E29" s="34"/>
      <c r="F29" s="34"/>
    </row>
    <row r="30" spans="1:9" ht="12.75" x14ac:dyDescent="0.2">
      <c r="A30" s="35" t="s">
        <v>31</v>
      </c>
      <c r="B30" s="34"/>
      <c r="C30" s="34"/>
      <c r="D30" s="34"/>
      <c r="E30" s="34"/>
      <c r="F30" s="34"/>
    </row>
    <row r="31" spans="1:9" ht="12.75" x14ac:dyDescent="0.2">
      <c r="A31" s="35" t="s">
        <v>30</v>
      </c>
      <c r="B31" s="34"/>
      <c r="C31" s="34"/>
      <c r="D31" s="34"/>
      <c r="E31" s="34"/>
      <c r="F31" s="34"/>
    </row>
    <row r="32" spans="1:9" ht="12.75" x14ac:dyDescent="0.2">
      <c r="A32" s="34"/>
      <c r="B32" s="34"/>
      <c r="C32" s="34"/>
      <c r="D32" s="34"/>
      <c r="E32" s="34"/>
      <c r="F32" s="34"/>
    </row>
    <row r="33" spans="1:6" ht="12.75" x14ac:dyDescent="0.2">
      <c r="A33" s="33" t="s">
        <v>26</v>
      </c>
      <c r="B33" s="34"/>
      <c r="C33" s="34"/>
      <c r="D33" s="34"/>
      <c r="E33" s="34"/>
      <c r="F33" s="34"/>
    </row>
    <row r="34" spans="1:6" ht="12.75" x14ac:dyDescent="0.2">
      <c r="A34" s="34" t="s">
        <v>27</v>
      </c>
      <c r="B34" s="34"/>
      <c r="C34" s="34"/>
      <c r="D34" s="34"/>
      <c r="E34" s="34"/>
      <c r="F34" s="34"/>
    </row>
    <row r="35" spans="1:6" ht="12.75" x14ac:dyDescent="0.2">
      <c r="A35" s="34" t="s">
        <v>28</v>
      </c>
      <c r="B35" s="34"/>
      <c r="C35" s="34"/>
      <c r="D35" s="34"/>
      <c r="E35" s="34"/>
      <c r="F35" s="34"/>
    </row>
    <row r="36" spans="1:6" ht="12.75" x14ac:dyDescent="0.2">
      <c r="A36" s="36" t="s">
        <v>37</v>
      </c>
      <c r="B36" s="34"/>
      <c r="C36" s="34"/>
      <c r="D36" s="34"/>
      <c r="E36" s="34"/>
      <c r="F36" s="34"/>
    </row>
    <row r="37" spans="1:6" ht="12.75" x14ac:dyDescent="0.2">
      <c r="A37" s="35" t="s">
        <v>42</v>
      </c>
      <c r="B37" s="34"/>
      <c r="C37" s="34"/>
      <c r="D37" s="34"/>
      <c r="E37" s="34"/>
      <c r="F37" s="34"/>
    </row>
    <row r="38" spans="1:6" ht="27" customHeight="1" x14ac:dyDescent="0.2">
      <c r="A38" s="43" t="s">
        <v>43</v>
      </c>
      <c r="B38" s="43"/>
      <c r="C38" s="43"/>
      <c r="D38" s="43"/>
      <c r="E38" s="43"/>
      <c r="F38" s="43"/>
    </row>
    <row r="39" spans="1:6" ht="12.75" x14ac:dyDescent="0.2">
      <c r="A39" s="34" t="s">
        <v>29</v>
      </c>
      <c r="B39" s="34"/>
      <c r="C39" s="34"/>
      <c r="D39" s="34"/>
      <c r="E39" s="34"/>
      <c r="F39" s="34"/>
    </row>
  </sheetData>
  <mergeCells count="10">
    <mergeCell ref="A1:G1"/>
    <mergeCell ref="A2:G2"/>
    <mergeCell ref="A38:F38"/>
    <mergeCell ref="D4:D6"/>
    <mergeCell ref="E4:E6"/>
    <mergeCell ref="F4:F6"/>
    <mergeCell ref="G4:G6"/>
    <mergeCell ref="B4:C5"/>
    <mergeCell ref="A8:C8"/>
    <mergeCell ref="A4:A6"/>
  </mergeCells>
  <printOptions horizontalCentered="1"/>
  <pageMargins left="0.39370078740157483" right="0.39370078740157483" top="0.39370078740157483" bottom="0.39370078740157483" header="0.31496062992125984" footer="0.31496062992125984"/>
  <pageSetup paperSize="14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1</vt:lpstr>
      <vt:lpstr>'Table 1'!Print_Area</vt:lpstr>
      <vt:lpstr>'Table 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HP</cp:lastModifiedBy>
  <cp:lastPrinted>2022-09-21T08:34:10Z</cp:lastPrinted>
  <dcterms:created xsi:type="dcterms:W3CDTF">2022-08-29T04:52:15Z</dcterms:created>
  <dcterms:modified xsi:type="dcterms:W3CDTF">2022-09-22T06:39:00Z</dcterms:modified>
</cp:coreProperties>
</file>